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juventudesgto-my.sharepoint.com/personal/nmelendez_juventudesgente_gob_mx/Documents/INFORMACIÓN FINANCIERA/2026/2do. Trimestre/05. Cargas/"/>
    </mc:Choice>
  </mc:AlternateContent>
  <xr:revisionPtr revIDLastSave="37" documentId="11_9A947DB9F902EAF01BEC11EA88851523921EE1E5" xr6:coauthVersionLast="47" xr6:coauthVersionMax="47" xr10:uidLastSave="{12064BC1-F4D9-414B-A625-3A004E206EA8}"/>
  <bookViews>
    <workbookView xWindow="-120" yWindow="-120" windowWidth="20730" windowHeight="1104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P9" i="1"/>
  <c r="O9" i="1"/>
  <c r="N9" i="1"/>
  <c r="Q8" i="1"/>
  <c r="P8" i="1"/>
  <c r="O8" i="1"/>
  <c r="N8" i="1"/>
  <c r="Q7" i="1"/>
  <c r="P7" i="1"/>
  <c r="O7" i="1"/>
  <c r="N7" i="1"/>
  <c r="Q6" i="1"/>
  <c r="P6" i="1"/>
  <c r="O6" i="1"/>
  <c r="N6" i="1"/>
  <c r="Q5" i="1"/>
  <c r="P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<sst xmlns="http://schemas.openxmlformats.org/spreadsheetml/2006/main" count="65" uniqueCount="43">
  <si>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</si>
  <si>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</si>
  <si>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</si>
  <si>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</si>
  <si>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</si>
  <si>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</si>
  <si>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</si>
  <si>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</si>
  <si>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</si>
  <si>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</si>
  <si>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</si>
  <si>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</si>
  <si>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</si>
  <si>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</si>
  <si>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</si>
  <si>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</si>
  <si>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</si>
  <si>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</si>
  <si>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</si>
  <si>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</si>
  <si>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INSTITUTO PARA EL DESARROLLO Y ATENCIÓN A LAS JUVENTUDES DEL ESTADO DE GUANAJUATO
Programas y Proyectos de Inversión
Del 1 de Enero al 30 de Junio de 2026
(Cifras en Pesos)</t>
  </si>
  <si>
    <t>E028QC41082601</t>
  </si>
  <si>
    <t>M007GC12682600</t>
  </si>
  <si>
    <t>M006GB10822600</t>
  </si>
  <si>
    <t>M006GB10822500</t>
  </si>
  <si>
    <t/>
  </si>
  <si>
    <t>SALUD MENTAL Y SOCIOEMOCIONAL DE LAS JUVENTUDES</t>
  </si>
  <si>
    <t>PLANEACIÓN ESTRATÉGICA, EVALUACIÓN, POLÍTICAS PÚBLICAS Y TECNOLOGÍAS DE LA INFORMACIÓN DE JUVENTUDES</t>
  </si>
  <si>
    <t>ADMINISTRACIÓN DE LOS RECURSOS HUMANOS, MATERIALES, FINANCIEROS Y DE SERVICIOS DE JUVENTUDESGTO</t>
  </si>
  <si>
    <t>5150</t>
  </si>
  <si>
    <t>5410</t>
  </si>
  <si>
    <t>5640</t>
  </si>
  <si>
    <t>5660</t>
  </si>
  <si>
    <t>BIENES MUEBLES</t>
  </si>
  <si>
    <t>211213025030000</t>
  </si>
  <si>
    <t>DIR DE IMPULSO AL LIDERAZG DE JUVENTUDES</t>
  </si>
  <si>
    <t>211213025060000</t>
  </si>
  <si>
    <t>DIR DE PLAN EVAL POL PÚB TI JUVENTUDES</t>
  </si>
  <si>
    <t>211213025020000</t>
  </si>
  <si>
    <t>DIR DE FINANZAS Y ADMÓN JUVENTUDES</t>
  </si>
  <si>
    <t>Porcentaje</t>
  </si>
  <si>
    <t>"Bajo protesta de decir verdad declaramos que los Estados Financieros y sus notas, son razonablemente correctos y son responsabilidad del emisor"</t>
  </si>
  <si>
    <t>Jóvenes atendidos vía telefónica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</si>
</sst>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scheme val="minor"/>
    </font>
    <font>
      <sz val="8"/>
      <color theme="1"/>
      <name val="Calibri"/>
      <family val="2"/>
    </font>
    <font>
      <sz val="8"/>
      <color theme="1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9" fontId="6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9" fontId="4" fillId="0" borderId="7" xfId="1" applyNumberFormat="1" applyFont="1" applyBorder="1" applyAlignment="1" applyProtection="1">
      <alignment horizontal="center" vertical="top" wrapText="1"/>
      <protection locked="0"/>
    </xf>
    <xf numFmtId="49" fontId="4" fillId="0" borderId="9" xfId="1" applyNumberFormat="1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/>
    </xf>
    <xf numFmtId="0" fontId="2" fillId="0" borderId="8" xfId="3" applyFont="1" applyBorder="1" applyAlignment="1" applyProtection="1">
      <alignment vertical="center" wrapText="1"/>
      <protection locked="0"/>
    </xf>
    <xf numFmtId="10" fontId="4" fillId="0" borderId="8" xfId="2" applyNumberFormat="1" applyFont="1" applyBorder="1" applyAlignment="1" applyProtection="1">
      <alignment horizontal="center" vertical="center" wrapText="1"/>
      <protection locked="0"/>
    </xf>
    <xf numFmtId="10" fontId="4" fillId="0" borderId="8" xfId="2" applyNumberFormat="1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8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4">
    <cellStyle name="Normal" xfId="0" builtinId="0"/>
    <cellStyle name="Normal 8" xfId="3" xr:uid="{13F1981F-F10F-40D9-B238-B6E636CCF47C}"/>
    <cellStyle name="Normal_141008Reportes Cuadros Institucionales-sectorialesADV" xfId="1" xr:uid="{C555D527-2DFB-4F3B-B546-5986F89CE3D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F1" workbookViewId="0">
      <selection activeCell="T10" sqref="T10"/>
    </sheetView>
  </sheetViews>
  <sheetFormatPr baseColWidth="10" defaultColWidth="16.83203125" defaultRowHeight="15" customHeight="1" x14ac:dyDescent="0.2"/>
  <cols>
    <col min="1" max="1" width="19.83203125" customWidth="1"/>
    <col min="2" max="2" width="109.83203125" bestFit="1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17" t="s">
        <v>0</v>
      </c>
      <c r="H2" s="20"/>
      <c r="I2" s="21"/>
      <c r="J2" s="26" t="s">
        <v>1</v>
      </c>
      <c r="K2" s="27"/>
      <c r="L2" s="27"/>
      <c r="M2" s="28"/>
      <c r="N2" s="22" t="s">
        <v>2</v>
      </c>
      <c r="O2" s="23"/>
      <c r="P2" s="24" t="s">
        <v>3</v>
      </c>
      <c r="Q2" s="25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11</v>
      </c>
      <c r="L3" s="10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8" t="s">
        <v>21</v>
      </c>
      <c r="B4" s="8" t="s">
        <v>26</v>
      </c>
      <c r="C4" s="8" t="s">
        <v>29</v>
      </c>
      <c r="D4" s="8" t="s">
        <v>33</v>
      </c>
      <c r="E4" s="8" t="s">
        <v>34</v>
      </c>
      <c r="F4" s="9" t="s">
        <v>35</v>
      </c>
      <c r="G4" s="11">
        <v>235000</v>
      </c>
      <c r="H4" s="11">
        <v>235000</v>
      </c>
      <c r="I4" s="11">
        <v>0</v>
      </c>
      <c r="J4" s="11">
        <v>1004</v>
      </c>
      <c r="K4" s="11">
        <v>1004</v>
      </c>
      <c r="L4" s="11">
        <v>768</v>
      </c>
      <c r="M4" s="16" t="s">
        <v>42</v>
      </c>
      <c r="N4" s="13">
        <f t="shared" ref="N4:N9" si="0">IF(G4&gt;0,I4/G4,0)</f>
        <v>0</v>
      </c>
      <c r="O4" s="13">
        <f t="shared" ref="O4:O9" si="1">IF(H4&gt;0,I4/H4,0)</f>
        <v>0</v>
      </c>
      <c r="P4" s="14">
        <f t="shared" ref="P4:P9" si="2">IF(J4=0,0,L4/J4)</f>
        <v>0.76494023904382469</v>
      </c>
      <c r="Q4" s="14">
        <f t="shared" ref="Q4:Q9" si="3">IF(L4=0,0,L4/K4)</f>
        <v>0.76494023904382469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8" t="s">
        <v>22</v>
      </c>
      <c r="B5" s="8" t="s">
        <v>27</v>
      </c>
      <c r="C5" s="8" t="s">
        <v>29</v>
      </c>
      <c r="D5" s="8" t="s">
        <v>33</v>
      </c>
      <c r="E5" s="8" t="s">
        <v>36</v>
      </c>
      <c r="F5" s="9" t="s">
        <v>37</v>
      </c>
      <c r="G5" s="11">
        <v>0</v>
      </c>
      <c r="H5" s="11">
        <v>7076000</v>
      </c>
      <c r="I5" s="11">
        <v>0</v>
      </c>
      <c r="J5" s="11">
        <v>0</v>
      </c>
      <c r="K5" s="11">
        <v>0</v>
      </c>
      <c r="L5" s="11">
        <v>0</v>
      </c>
      <c r="M5" s="12" t="s">
        <v>40</v>
      </c>
      <c r="N5" s="13">
        <f t="shared" si="0"/>
        <v>0</v>
      </c>
      <c r="O5" s="13">
        <f t="shared" si="1"/>
        <v>0</v>
      </c>
      <c r="P5" s="14">
        <f t="shared" si="2"/>
        <v>0</v>
      </c>
      <c r="Q5" s="14">
        <f t="shared" si="3"/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8" t="s">
        <v>23</v>
      </c>
      <c r="B6" s="8" t="s">
        <v>28</v>
      </c>
      <c r="C6" s="8" t="s">
        <v>30</v>
      </c>
      <c r="D6" s="8" t="s">
        <v>33</v>
      </c>
      <c r="E6" s="8" t="s">
        <v>38</v>
      </c>
      <c r="F6" s="9" t="s">
        <v>39</v>
      </c>
      <c r="G6" s="11">
        <v>0</v>
      </c>
      <c r="H6" s="11">
        <v>323900</v>
      </c>
      <c r="I6" s="11">
        <v>0</v>
      </c>
      <c r="J6" s="11">
        <v>0</v>
      </c>
      <c r="K6" s="11">
        <v>0</v>
      </c>
      <c r="L6" s="11">
        <v>0</v>
      </c>
      <c r="M6" s="12" t="s">
        <v>40</v>
      </c>
      <c r="N6" s="13">
        <f t="shared" si="0"/>
        <v>0</v>
      </c>
      <c r="O6" s="13">
        <f t="shared" si="1"/>
        <v>0</v>
      </c>
      <c r="P6" s="14">
        <f t="shared" si="2"/>
        <v>0</v>
      </c>
      <c r="Q6" s="14">
        <f t="shared" si="3"/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8" t="s">
        <v>24</v>
      </c>
      <c r="B7" s="8" t="s">
        <v>28</v>
      </c>
      <c r="C7" s="8" t="s">
        <v>31</v>
      </c>
      <c r="D7" s="8" t="s">
        <v>33</v>
      </c>
      <c r="E7" s="8" t="s">
        <v>38</v>
      </c>
      <c r="F7" s="9" t="s">
        <v>39</v>
      </c>
      <c r="G7" s="11">
        <v>0</v>
      </c>
      <c r="H7" s="11">
        <v>71900</v>
      </c>
      <c r="I7" s="11">
        <v>71900</v>
      </c>
      <c r="J7" s="11">
        <v>0</v>
      </c>
      <c r="K7" s="11">
        <v>0</v>
      </c>
      <c r="L7" s="11">
        <v>0</v>
      </c>
      <c r="M7" s="12" t="s">
        <v>40</v>
      </c>
      <c r="N7" s="13">
        <f t="shared" si="0"/>
        <v>0</v>
      </c>
      <c r="O7" s="13">
        <f t="shared" si="1"/>
        <v>1</v>
      </c>
      <c r="P7" s="14">
        <f t="shared" si="2"/>
        <v>0</v>
      </c>
      <c r="Q7" s="14">
        <f t="shared" si="3"/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8" t="s">
        <v>22</v>
      </c>
      <c r="B8" s="8" t="s">
        <v>27</v>
      </c>
      <c r="C8" s="8" t="s">
        <v>31</v>
      </c>
      <c r="D8" s="8" t="s">
        <v>33</v>
      </c>
      <c r="E8" s="8" t="s">
        <v>36</v>
      </c>
      <c r="F8" s="9" t="s">
        <v>37</v>
      </c>
      <c r="G8" s="11">
        <v>0</v>
      </c>
      <c r="H8" s="11">
        <v>2160000</v>
      </c>
      <c r="I8" s="11">
        <v>0</v>
      </c>
      <c r="J8" s="11">
        <v>0</v>
      </c>
      <c r="K8" s="11">
        <v>0</v>
      </c>
      <c r="L8" s="11">
        <v>0</v>
      </c>
      <c r="M8" s="12" t="s">
        <v>40</v>
      </c>
      <c r="N8" s="13">
        <f t="shared" si="0"/>
        <v>0</v>
      </c>
      <c r="O8" s="13">
        <f t="shared" si="1"/>
        <v>0</v>
      </c>
      <c r="P8" s="14">
        <f t="shared" si="2"/>
        <v>0</v>
      </c>
      <c r="Q8" s="14">
        <f t="shared" si="3"/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8" t="s">
        <v>25</v>
      </c>
      <c r="B9" s="8" t="s">
        <v>27</v>
      </c>
      <c r="C9" s="8" t="s">
        <v>32</v>
      </c>
      <c r="D9" s="8" t="s">
        <v>33</v>
      </c>
      <c r="E9" s="8" t="s">
        <v>36</v>
      </c>
      <c r="F9" s="9" t="s">
        <v>37</v>
      </c>
      <c r="G9" s="11">
        <v>0</v>
      </c>
      <c r="H9" s="11">
        <v>1438400</v>
      </c>
      <c r="I9" s="11">
        <v>0</v>
      </c>
      <c r="J9" s="11">
        <v>0</v>
      </c>
      <c r="K9" s="11">
        <v>0</v>
      </c>
      <c r="L9" s="11">
        <v>0</v>
      </c>
      <c r="M9" s="12" t="s">
        <v>40</v>
      </c>
      <c r="N9" s="13">
        <f t="shared" si="0"/>
        <v>0</v>
      </c>
      <c r="O9" s="13">
        <f t="shared" si="1"/>
        <v>0</v>
      </c>
      <c r="P9" s="14">
        <f t="shared" si="2"/>
        <v>0</v>
      </c>
      <c r="Q9" s="14">
        <f t="shared" si="3"/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1">
        <v>235000</v>
      </c>
      <c r="H10" s="11">
        <v>11305200</v>
      </c>
      <c r="I10" s="11">
        <v>71900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5" t="s">
        <v>41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Nancy Melendez Segura</cp:lastModifiedBy>
  <cp:revision/>
  <dcterms:created xsi:type="dcterms:W3CDTF">2024-04-08T20:30:24Z</dcterms:created>
  <dcterms:modified xsi:type="dcterms:W3CDTF">2026-07-15T19:50:05Z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