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nmelendez_juventudesgente_gob_mx/Documents/INFORMACIÓN FINANCIERA/2026/2do. Trimestre/05. Cargas/"/>
    </mc:Choice>
  </mc:AlternateContent>
  <xr:revisionPtr revIDLastSave="28" documentId="13_ncr:1_{54FAD6E6-8D15-439C-AEB7-CB22B1218734}" xr6:coauthVersionLast="47" xr6:coauthVersionMax="47" xr10:uidLastSave="{FA35250C-CA47-4192-92FD-581DAD1E10C9}"/>
  <bookViews>
    <workbookView xWindow="20370" yWindow="-2955" windowWidth="29040" windowHeight="15720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C12" i="1"/>
  <c r="B12" i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4" i="1"/>
  <c r="E13" i="1"/>
  <c r="F13" i="1" s="1"/>
  <c r="E11" i="1"/>
  <c r="F11" i="1" s="1"/>
  <c r="E10" i="1"/>
  <c r="F10" i="1" s="1"/>
  <c r="E9" i="1"/>
  <c r="F9" i="1" s="1"/>
  <c r="E8" i="1"/>
  <c r="E7" i="1"/>
  <c r="F7" i="1" s="1"/>
  <c r="E6" i="1"/>
  <c r="F6" i="1" s="1"/>
  <c r="E5" i="1"/>
  <c r="F5" i="1" s="1"/>
  <c r="D4" i="1"/>
  <c r="D3" i="1" s="1"/>
  <c r="C4" i="1"/>
  <c r="B4" i="1"/>
  <c r="B3" i="1" s="1"/>
  <c r="E12" i="1" l="1"/>
  <c r="C3" i="1"/>
  <c r="E4" i="1"/>
  <c r="E3" i="1"/>
  <c r="F14" i="1"/>
  <c r="F12" i="1" s="1"/>
  <c r="F8" i="1"/>
  <c r="F4" i="1" s="1"/>
  <c r="F3" i="1" l="1"/>
</calcChain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<sst xmlns="http://schemas.openxmlformats.org/spreadsheetml/2006/main" count="27" uniqueCount="27">
  <si>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</si>
  <si>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</si>
  <si>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</si>
  <si>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</si>
  <si>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</si>
  <si>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</si>
  <si>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</si>
  <si>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</si>
  <si>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</si>
  <si>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</si>
  <si>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</si>
  <si>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</si>
  <si>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</si>
  <si>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</si>
  <si>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</si>
  <si>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</si>
  <si>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</si>
  <si>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</si>
  <si>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</si>
  <si>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</si>
  <si>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</si>
  <si>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</si>
  <si>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</si>
  <si>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</si>
  <si>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</si>
  <si>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</si>
  <si>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INSTITUTO PARA EL DESARROLLO Y ATENCIÓN A LAS JUVENTUDES DEL ESTADO DE GUANAJUATO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</si>
</sst>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indent="1"/>
    </xf>
    <xf numFmtId="0" fontId="2" fillId="0" borderId="4" xfId="8" applyFont="1" applyBorder="1" applyAlignment="1">
      <alignment horizontal="left" vertical="center" indent="2"/>
    </xf>
    <xf numFmtId="0" fontId="3" fillId="0" borderId="4" xfId="8" applyFont="1" applyBorder="1" applyAlignment="1">
      <alignment horizontal="left" vertical="center" indent="2"/>
    </xf>
    <xf numFmtId="0" fontId="1" fillId="0" borderId="0" xfId="8" applyAlignment="1" applyProtection="1">
      <alignment horizontal="left" vertical="center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wrapText="1"/>
      <protection locked="0"/>
    </xf>
    <xf numFmtId="3" fontId="3" fillId="0" borderId="4" xfId="8" applyNumberFormat="1" applyFont="1" applyBorder="1" applyAlignment="1" applyProtection="1">
      <alignment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activeCell="K32" sqref="K32"/>
    </sheetView>
  </sheetViews>
  <sheetFormatPr baseColWidth="10" defaultColWidth="12" defaultRowHeight="11.25" x14ac:dyDescent="0.2"/>
  <cols>
    <col min="1" max="1" width="65.83203125" style="3" customWidth="1"/>
    <col min="2" max="6" width="20.83203125" style="3" customWidth="1"/>
    <col min="7" max="16384" width="12" style="3"/>
  </cols>
  <sheetData>
    <row r="1" spans="1:6" ht="48" customHeight="1" x14ac:dyDescent="0.2">
      <c r="A1" s="8" t="s">
        <v>26</v>
      </c>
      <c r="B1" s="9"/>
      <c r="C1" s="9"/>
      <c r="D1" s="9"/>
      <c r="E1" s="9"/>
      <c r="F1" s="10"/>
    </row>
    <row r="2" spans="1:6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">
      <c r="A3" s="4" t="s">
        <v>6</v>
      </c>
      <c r="B3" s="11">
        <f>B4+B12</f>
        <v>445468113.96000004</v>
      </c>
      <c r="C3" s="11">
        <f t="shared" ref="C3:F3" si="0">C4+C12</f>
        <v>330781083.17000002</v>
      </c>
      <c r="D3" s="11">
        <f t="shared" si="0"/>
        <v>332877244.76999998</v>
      </c>
      <c r="E3" s="11">
        <f t="shared" si="0"/>
        <v>443371952.36000001</v>
      </c>
      <c r="F3" s="11">
        <f t="shared" si="0"/>
        <v>-2096161.6000000425</v>
      </c>
    </row>
    <row r="4" spans="1:6" x14ac:dyDescent="0.2">
      <c r="A4" s="5" t="s">
        <v>7</v>
      </c>
      <c r="B4" s="11">
        <f>SUM(B5:B11)</f>
        <v>153859484.00999999</v>
      </c>
      <c r="C4" s="11">
        <f>SUM(C5:C11)</f>
        <v>288211949.04000002</v>
      </c>
      <c r="D4" s="11">
        <f>SUM(D5:D11)</f>
        <v>281844731.5</v>
      </c>
      <c r="E4" s="11">
        <f>SUM(E5:E11)</f>
        <v>160226701.54999998</v>
      </c>
      <c r="F4" s="11">
        <f>SUM(F5:F11)</f>
        <v>6367217.5399999879</v>
      </c>
    </row>
    <row r="5" spans="1:6" x14ac:dyDescent="0.2">
      <c r="A5" s="6" t="s">
        <v>8</v>
      </c>
      <c r="B5" s="14">
        <v>65163456.049999997</v>
      </c>
      <c r="C5" s="14">
        <v>187473748.72</v>
      </c>
      <c r="D5" s="14">
        <v>180757551.69</v>
      </c>
      <c r="E5" s="12">
        <f>B5+C5-D5</f>
        <v>71879653.079999983</v>
      </c>
      <c r="F5" s="12">
        <f t="shared" ref="F5:F11" si="1">E5-B5</f>
        <v>6716197.0299999863</v>
      </c>
    </row>
    <row r="6" spans="1:6" x14ac:dyDescent="0.2">
      <c r="A6" s="6" t="s">
        <v>9</v>
      </c>
      <c r="B6" s="14">
        <v>12090484.550000001</v>
      </c>
      <c r="C6" s="14">
        <v>90421828.900000006</v>
      </c>
      <c r="D6" s="14">
        <v>100217104.62</v>
      </c>
      <c r="E6" s="12">
        <f t="shared" ref="E6:E11" si="2">B6+C6-D6</f>
        <v>2295208.8299999982</v>
      </c>
      <c r="F6" s="12">
        <f t="shared" si="1"/>
        <v>-9795275.7200000025</v>
      </c>
    </row>
    <row r="7" spans="1:6" x14ac:dyDescent="0.2">
      <c r="A7" s="6" t="s">
        <v>10</v>
      </c>
      <c r="B7" s="14">
        <v>0</v>
      </c>
      <c r="C7" s="14">
        <v>0</v>
      </c>
      <c r="D7" s="14">
        <v>0</v>
      </c>
      <c r="E7" s="12">
        <f t="shared" si="2"/>
        <v>0</v>
      </c>
      <c r="F7" s="12">
        <f t="shared" si="1"/>
        <v>0</v>
      </c>
    </row>
    <row r="8" spans="1:6" x14ac:dyDescent="0.2">
      <c r="A8" s="6" t="s">
        <v>11</v>
      </c>
      <c r="B8" s="14">
        <v>0</v>
      </c>
      <c r="C8" s="14">
        <v>0</v>
      </c>
      <c r="D8" s="14">
        <v>0</v>
      </c>
      <c r="E8" s="12">
        <f t="shared" si="2"/>
        <v>0</v>
      </c>
      <c r="F8" s="12">
        <f t="shared" si="1"/>
        <v>0</v>
      </c>
    </row>
    <row r="9" spans="1:6" x14ac:dyDescent="0.2">
      <c r="A9" s="6" t="s">
        <v>12</v>
      </c>
      <c r="B9" s="14">
        <v>0</v>
      </c>
      <c r="C9" s="14">
        <v>0</v>
      </c>
      <c r="D9" s="14">
        <v>0</v>
      </c>
      <c r="E9" s="12">
        <f t="shared" si="2"/>
        <v>0</v>
      </c>
      <c r="F9" s="12">
        <f t="shared" si="1"/>
        <v>0</v>
      </c>
    </row>
    <row r="10" spans="1:6" x14ac:dyDescent="0.2">
      <c r="A10" s="6" t="s">
        <v>13</v>
      </c>
      <c r="B10" s="14">
        <v>0</v>
      </c>
      <c r="C10" s="14">
        <v>0</v>
      </c>
      <c r="D10" s="14">
        <v>0</v>
      </c>
      <c r="E10" s="12">
        <f t="shared" si="2"/>
        <v>0</v>
      </c>
      <c r="F10" s="12">
        <f t="shared" si="1"/>
        <v>0</v>
      </c>
    </row>
    <row r="11" spans="1:6" x14ac:dyDescent="0.2">
      <c r="A11" s="6" t="s">
        <v>14</v>
      </c>
      <c r="B11" s="14">
        <v>76605543.409999996</v>
      </c>
      <c r="C11" s="14">
        <v>10316371.42</v>
      </c>
      <c r="D11" s="14">
        <v>870075.19</v>
      </c>
      <c r="E11" s="12">
        <f t="shared" si="2"/>
        <v>86051839.640000001</v>
      </c>
      <c r="F11" s="12">
        <f t="shared" si="1"/>
        <v>9446296.2300000042</v>
      </c>
    </row>
    <row r="12" spans="1:6" x14ac:dyDescent="0.2">
      <c r="A12" s="5" t="s">
        <v>15</v>
      </c>
      <c r="B12" s="11">
        <f>SUM(B13:B21)</f>
        <v>291608629.95000005</v>
      </c>
      <c r="C12" s="11">
        <f>SUM(C13:C21)</f>
        <v>42569134.130000003</v>
      </c>
      <c r="D12" s="11">
        <f>SUM(D13:D21)</f>
        <v>51032513.270000003</v>
      </c>
      <c r="E12" s="11">
        <f>SUM(E13:E21)</f>
        <v>283145250.81</v>
      </c>
      <c r="F12" s="11">
        <f>SUM(F13:F21)</f>
        <v>-8463379.1400000304</v>
      </c>
    </row>
    <row r="13" spans="1:6" x14ac:dyDescent="0.2">
      <c r="A13" s="6" t="s">
        <v>16</v>
      </c>
      <c r="B13" s="14">
        <v>0</v>
      </c>
      <c r="C13" s="14">
        <v>0</v>
      </c>
      <c r="D13" s="14">
        <v>0</v>
      </c>
      <c r="E13" s="12">
        <f>B13+C13-D13</f>
        <v>0</v>
      </c>
      <c r="F13" s="12">
        <f t="shared" ref="F13:F21" si="3">E13-B13</f>
        <v>0</v>
      </c>
    </row>
    <row r="14" spans="1:6" x14ac:dyDescent="0.2">
      <c r="A14" s="6" t="s">
        <v>17</v>
      </c>
      <c r="B14" s="14">
        <v>283262762.36000001</v>
      </c>
      <c r="C14" s="14">
        <v>41358071.780000001</v>
      </c>
      <c r="D14" s="14">
        <v>49107511.560000002</v>
      </c>
      <c r="E14" s="13">
        <f t="shared" ref="E14:E21" si="4">B14+C14-D14</f>
        <v>275513322.57999998</v>
      </c>
      <c r="F14" s="13">
        <f t="shared" si="3"/>
        <v>-7749439.780000031</v>
      </c>
    </row>
    <row r="15" spans="1:6" x14ac:dyDescent="0.2">
      <c r="A15" s="6" t="s">
        <v>18</v>
      </c>
      <c r="B15" s="14">
        <v>14237776.560000001</v>
      </c>
      <c r="C15" s="14">
        <v>0</v>
      </c>
      <c r="D15" s="14">
        <v>0</v>
      </c>
      <c r="E15" s="13">
        <f t="shared" si="4"/>
        <v>14237776.560000001</v>
      </c>
      <c r="F15" s="13">
        <f t="shared" si="3"/>
        <v>0</v>
      </c>
    </row>
    <row r="16" spans="1:6" x14ac:dyDescent="0.2">
      <c r="A16" s="6" t="s">
        <v>19</v>
      </c>
      <c r="B16" s="14">
        <v>26874594.75</v>
      </c>
      <c r="C16" s="14">
        <v>143800</v>
      </c>
      <c r="D16" s="14">
        <v>1154461.1200000001</v>
      </c>
      <c r="E16" s="12">
        <f t="shared" si="4"/>
        <v>25863933.629999999</v>
      </c>
      <c r="F16" s="12">
        <f t="shared" si="3"/>
        <v>-1010661.120000001</v>
      </c>
    </row>
    <row r="17" spans="1:6" x14ac:dyDescent="0.2">
      <c r="A17" s="6" t="s">
        <v>20</v>
      </c>
      <c r="B17" s="14">
        <v>0</v>
      </c>
      <c r="C17" s="14">
        <v>0</v>
      </c>
      <c r="D17" s="14">
        <v>0</v>
      </c>
      <c r="E17" s="12">
        <f t="shared" si="4"/>
        <v>0</v>
      </c>
      <c r="F17" s="12">
        <f t="shared" si="3"/>
        <v>0</v>
      </c>
    </row>
    <row r="18" spans="1:6" x14ac:dyDescent="0.2">
      <c r="A18" s="6" t="s">
        <v>21</v>
      </c>
      <c r="B18" s="14">
        <v>-31616953.690000001</v>
      </c>
      <c r="C18" s="14">
        <v>1067262.3500000001</v>
      </c>
      <c r="D18" s="14">
        <v>431632.59</v>
      </c>
      <c r="E18" s="12">
        <f t="shared" si="4"/>
        <v>-30981323.93</v>
      </c>
      <c r="F18" s="12">
        <f t="shared" si="3"/>
        <v>635629.76000000164</v>
      </c>
    </row>
    <row r="19" spans="1:6" x14ac:dyDescent="0.2">
      <c r="A19" s="6" t="s">
        <v>22</v>
      </c>
      <c r="B19" s="14">
        <v>0</v>
      </c>
      <c r="C19" s="14">
        <v>0</v>
      </c>
      <c r="D19" s="14">
        <v>0</v>
      </c>
      <c r="E19" s="12">
        <f t="shared" si="4"/>
        <v>0</v>
      </c>
      <c r="F19" s="12">
        <f t="shared" si="3"/>
        <v>0</v>
      </c>
    </row>
    <row r="20" spans="1:6" x14ac:dyDescent="0.2">
      <c r="A20" s="6" t="s">
        <v>23</v>
      </c>
      <c r="B20" s="14">
        <v>-1149550.03</v>
      </c>
      <c r="C20" s="14">
        <v>0</v>
      </c>
      <c r="D20" s="14">
        <v>338908</v>
      </c>
      <c r="E20" s="12">
        <f t="shared" si="4"/>
        <v>-1488458.03</v>
      </c>
      <c r="F20" s="12">
        <f t="shared" si="3"/>
        <v>-338908</v>
      </c>
    </row>
    <row r="21" spans="1:6" x14ac:dyDescent="0.2">
      <c r="A21" s="6" t="s">
        <v>24</v>
      </c>
      <c r="B21" s="14">
        <v>0</v>
      </c>
      <c r="C21" s="14">
        <v>0</v>
      </c>
      <c r="D21" s="14">
        <v>0</v>
      </c>
      <c r="E21" s="12">
        <f t="shared" si="4"/>
        <v>0</v>
      </c>
      <c r="F21" s="12">
        <f t="shared" si="3"/>
        <v>0</v>
      </c>
    </row>
    <row r="23" spans="1:6" ht="12.75" x14ac:dyDescent="0.2">
      <c r="A23" s="7" t="s">
        <v>25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Nancy Melendez Segura</cp:lastModifiedBy>
  <cp:revision/>
  <dcterms:created xsi:type="dcterms:W3CDTF">2014-02-09T04:04:15Z</dcterms:created>
  <dcterms:modified xsi:type="dcterms:W3CDTF">2026-07-10T18:08:03Z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